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DATA SNUDI FO\SNUDI FO 67\AESH\2021 2022\"/>
    </mc:Choice>
  </mc:AlternateContent>
  <xr:revisionPtr revIDLastSave="0" documentId="8_{4E606B57-2BF2-4501-88F7-DE54D0F6A605}" xr6:coauthVersionLast="47" xr6:coauthVersionMax="47" xr10:uidLastSave="{00000000-0000-0000-0000-000000000000}"/>
  <bookViews>
    <workbookView xWindow="-108" yWindow="-108" windowWidth="23256" windowHeight="12576" xr2:uid="{2FB74264-9F3C-4C3C-8932-0BE09D746EE5}"/>
  </bookViews>
  <sheets>
    <sheet name="Feuil5"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4" i="5" l="1"/>
  <c r="D24" i="5" s="1"/>
  <c r="F24" i="5" s="1"/>
  <c r="C25" i="5"/>
  <c r="D25" i="5" s="1"/>
  <c r="F25" i="5" s="1"/>
  <c r="C26" i="5"/>
  <c r="D26" i="5" s="1"/>
  <c r="F26" i="5" s="1"/>
  <c r="C27" i="5"/>
  <c r="D27" i="5" s="1"/>
  <c r="F27" i="5" s="1"/>
  <c r="C28" i="5"/>
  <c r="D28" i="5" s="1"/>
  <c r="F28" i="5" s="1"/>
  <c r="C29" i="5"/>
  <c r="D29" i="5" s="1"/>
  <c r="F29" i="5" s="1"/>
  <c r="C30" i="5"/>
  <c r="D30" i="5" s="1"/>
  <c r="F30" i="5" s="1"/>
  <c r="C31" i="5"/>
  <c r="D31" i="5" s="1"/>
  <c r="F31" i="5" s="1"/>
  <c r="C32" i="5"/>
  <c r="D32" i="5" s="1"/>
  <c r="F32" i="5" s="1"/>
  <c r="C33" i="5"/>
  <c r="D33" i="5" s="1"/>
  <c r="F33" i="5" s="1"/>
  <c r="C23" i="5"/>
  <c r="D23" i="5" s="1"/>
  <c r="F23" i="5" s="1"/>
</calcChain>
</file>

<file path=xl/sharedStrings.xml><?xml version="1.0" encoding="utf-8"?>
<sst xmlns="http://schemas.openxmlformats.org/spreadsheetml/2006/main" count="23" uniqueCount="23">
  <si>
    <t>Indice majoré</t>
  </si>
  <si>
    <t>Traitement brut</t>
  </si>
  <si>
    <t>Retenues obligatoires</t>
  </si>
  <si>
    <t>niveaux</t>
  </si>
  <si>
    <t> NIVEAUX</t>
  </si>
  <si>
    <r>
      <t>-</t>
    </r>
    <r>
      <rPr>
        <sz val="7"/>
        <color rgb="FF000000"/>
        <rFont val="Times New Roman"/>
        <family val="1"/>
      </rPr>
      <t xml:space="preserve">             </t>
    </r>
    <r>
      <rPr>
        <sz val="11"/>
        <color rgb="FF000000"/>
        <rFont val="Calibri"/>
        <family val="2"/>
        <scheme val="minor"/>
      </rPr>
      <t> </t>
    </r>
  </si>
  <si>
    <t>Indice majoré </t>
  </si>
  <si>
    <t>ANCIENNETE</t>
  </si>
  <si>
    <t>J'ai une quotité horaire de  100%</t>
  </si>
  <si>
    <t>J'ai une quotité horaire de 62%</t>
  </si>
  <si>
    <t xml:space="preserve">Comment calculer mon salaire avec la grille actuelle ? </t>
  </si>
  <si>
    <t>Salaire mensuel net</t>
  </si>
  <si>
    <t>Je suis en CDI</t>
  </si>
  <si>
    <t>Au 1er septembre, je suis en CDI depuis 3 ans</t>
  </si>
  <si>
    <t>Au 1er septembre, je suis en CDI depuis 6 ans/J'ai 12 ans d'ancienneté</t>
  </si>
  <si>
    <t>Au 1er septembre, je suis en CDI depuis 9 ans/J'ai 15 ans d'ancienneté</t>
  </si>
  <si>
    <t>J'ai plus de 3 ans d'ancienneté/ j'ai signé mon deuxième CDD</t>
  </si>
  <si>
    <t>J'ai moins de 3 ans d'ancienneté et suis en CDD</t>
  </si>
  <si>
    <t>La nouvelle grille et les modalités de reclassement</t>
  </si>
  <si>
    <t>Quotité horaire : elle est indiquée sur la fiche de paye. Si elle ne correspond ni à 62%, ni à 100%, voir tableau ci-dessous : modifiez la case D19 en renseignant la bonne quotité horaire.</t>
  </si>
  <si>
    <t xml:space="preserve">ATTENTION : au 1er octobre, le SMIC a été augmenté de 2,2%. L'indice majoré niveau 1 était 335 le 1er septembre, il passe à 341 le 1er octobre. </t>
  </si>
  <si>
    <t>Si votre indice de rémunération n'a pas été modifié sur votre fiche de paie d'octobre, vous devez toucher une indemnité différentielle qui vous permet d'atteindre le niveau de rémunération auquel vous avez droit.</t>
  </si>
  <si>
    <t>335/341 au 1er octobre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</si>
</sst>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8" x14ac:knownFonts="1">
    <font>
      <sz val="11"/>
      <color theme="1"/>
      <name val="Calibri"/>
      <family val="2"/>
      <scheme val="minor"/>
    </font>
    <font>
      <sz val="11"/>
      <color rgb="FF000000"/>
      <name val="Calibri"/>
      <family val="2"/>
      <scheme val="minor"/>
    </font>
    <font>
      <sz val="11"/>
      <color rgb="FF000000"/>
      <name val="Agency FB"/>
      <family val="2"/>
    </font>
    <font>
      <sz val="7"/>
      <color rgb="FF000000"/>
      <name val="Times New Roman"/>
      <family val="1"/>
    </font>
    <font>
      <sz val="1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s>
  <fills count="7">
    <fill>
      <patternFill patternType="none"/>
    </fill>
    <fill>
      <patternFill patternType="gray125"/>
    </fill>
    <fill>
      <patternFill patternType="solid">
        <fgColor rgb="FFFDE9D9"/>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4"/>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5">
    <xf numFmtId="0" fontId="0" fillId="0" borderId="0" xfId="0"/>
    <xf numFmtId="0" fontId="1" fillId="0" borderId="1" xfId="0" applyFont="1" applyBorder="1" applyAlignment="1">
      <alignment vertical="center"/>
    </xf>
    <xf numFmtId="0" fontId="1" fillId="3" borderId="1" xfId="0" applyFont="1" applyFill="1" applyBorder="1" applyAlignment="1">
      <alignment vertical="center"/>
    </xf>
    <xf numFmtId="0" fontId="1" fillId="0" borderId="1" xfId="0" applyFont="1" applyBorder="1" applyAlignment="1">
      <alignment horizontal="right"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right" vertical="center"/>
    </xf>
    <xf numFmtId="0" fontId="2" fillId="0" borderId="1" xfId="0" applyFont="1" applyBorder="1" applyAlignment="1">
      <alignment horizontal="center" vertical="center" wrapText="1"/>
    </xf>
    <xf numFmtId="0" fontId="1" fillId="4" borderId="1" xfId="0" applyFont="1" applyFill="1" applyBorder="1" applyAlignment="1">
      <alignment horizontal="right" vertical="center"/>
    </xf>
    <xf numFmtId="0" fontId="4" fillId="5" borderId="1" xfId="0" applyFont="1" applyFill="1" applyBorder="1" applyAlignment="1">
      <alignment horizontal="center" vertical="center" wrapText="1"/>
    </xf>
    <xf numFmtId="0" fontId="1" fillId="6" borderId="1" xfId="0" applyFont="1" applyFill="1" applyBorder="1" applyAlignment="1">
      <alignment vertical="center"/>
    </xf>
    <xf numFmtId="0" fontId="1" fillId="6" borderId="1" xfId="0" applyFont="1" applyFill="1" applyBorder="1" applyAlignment="1">
      <alignment horizontal="right" vertical="center"/>
    </xf>
    <xf numFmtId="0" fontId="5" fillId="0" borderId="0" xfId="0" applyFont="1"/>
    <xf numFmtId="0" fontId="6" fillId="0" borderId="0" xfId="0" applyFont="1"/>
    <xf numFmtId="0" fontId="1" fillId="0" borderId="2" xfId="0" applyFont="1" applyFill="1" applyBorder="1" applyAlignment="1">
      <alignment vertical="center"/>
    </xf>
    <xf numFmtId="0" fontId="0" fillId="0" borderId="0" xfId="0" applyFont="1"/>
    <xf numFmtId="0" fontId="1" fillId="2" borderId="3" xfId="0" applyFont="1" applyFill="1" applyBorder="1" applyAlignment="1">
      <alignment horizontal="center" vertical="center" wrapText="1"/>
    </xf>
    <xf numFmtId="164" fontId="0" fillId="0" borderId="3" xfId="0" applyNumberFormat="1" applyBorder="1" applyAlignment="1">
      <alignment horizontal="center"/>
    </xf>
    <xf numFmtId="164" fontId="0" fillId="0" borderId="3" xfId="0" applyNumberFormat="1" applyBorder="1"/>
    <xf numFmtId="10" fontId="0" fillId="0" borderId="3" xfId="0" applyNumberFormat="1" applyBorder="1" applyAlignment="1">
      <alignment horizontal="center"/>
    </xf>
    <xf numFmtId="0" fontId="4" fillId="5" borderId="3" xfId="0" applyFont="1" applyFill="1" applyBorder="1" applyAlignment="1">
      <alignment horizontal="center" vertical="center" wrapText="1"/>
    </xf>
    <xf numFmtId="0" fontId="0" fillId="0" borderId="4" xfId="0" applyBorder="1"/>
    <xf numFmtId="0" fontId="0" fillId="0" borderId="5" xfId="0" applyBorder="1"/>
    <xf numFmtId="9" fontId="6" fillId="0" borderId="5" xfId="0" applyNumberFormat="1" applyFont="1" applyBorder="1" applyAlignment="1">
      <alignment horizontal="center"/>
    </xf>
    <xf numFmtId="0" fontId="0" fillId="0" borderId="6" xfId="0" applyBorder="1"/>
    <xf numFmtId="0" fontId="0" fillId="0" borderId="7" xfId="0" applyBorder="1" applyAlignment="1">
      <alignment horizontal="center"/>
    </xf>
    <xf numFmtId="164" fontId="0" fillId="0" borderId="8" xfId="0" applyNumberFormat="1" applyBorder="1"/>
    <xf numFmtId="0" fontId="0" fillId="0" borderId="9" xfId="0" applyBorder="1" applyAlignment="1">
      <alignment horizontal="center"/>
    </xf>
    <xf numFmtId="0" fontId="1" fillId="2" borderId="10" xfId="0" applyFont="1" applyFill="1" applyBorder="1" applyAlignment="1">
      <alignment horizontal="center" vertical="center" wrapText="1"/>
    </xf>
    <xf numFmtId="164" fontId="0" fillId="0" borderId="10" xfId="0" applyNumberFormat="1" applyBorder="1" applyAlignment="1">
      <alignment horizontal="center"/>
    </xf>
    <xf numFmtId="164" fontId="0" fillId="0" borderId="10" xfId="0" applyNumberFormat="1" applyBorder="1"/>
    <xf numFmtId="10" fontId="0" fillId="0" borderId="10" xfId="0" applyNumberFormat="1" applyBorder="1" applyAlignment="1">
      <alignment horizontal="center"/>
    </xf>
    <xf numFmtId="164" fontId="0" fillId="0" borderId="11" xfId="0" applyNumberFormat="1" applyBorder="1"/>
    <xf numFmtId="0" fontId="7" fillId="2" borderId="3" xfId="0" applyFont="1" applyFill="1" applyBorder="1" applyAlignment="1">
      <alignment horizontal="center" vertical="center" wrapText="1"/>
    </xf>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85D79-D473-4E90-BA69-7397DDFD618E}">
  <dimension ref="A1:H36"/>
  <sheetViews>
    <sheetView tabSelected="1" topLeftCell="A22" workbookViewId="0">
      <selection activeCell="C5" sqref="C5"/>
    </sheetView>
  </sheetViews>
  <sheetFormatPr baseColWidth="10" defaultRowHeight="14.4" x14ac:dyDescent="0.3"/>
  <cols>
    <col min="1" max="1" width="9.44140625" customWidth="1"/>
    <col min="2" max="2" width="16.44140625" customWidth="1"/>
    <col min="3" max="3" width="14" customWidth="1"/>
    <col min="4" max="4" width="27.77734375" customWidth="1"/>
    <col min="5" max="5" width="27.109375" customWidth="1"/>
    <col min="6" max="6" width="20.88671875" customWidth="1"/>
  </cols>
  <sheetData>
    <row r="1" spans="1:6" x14ac:dyDescent="0.3">
      <c r="A1" s="12" t="s">
        <v>18</v>
      </c>
    </row>
    <row r="2" spans="1:6" ht="15" thickBot="1" x14ac:dyDescent="0.35"/>
    <row r="3" spans="1:6" ht="15" thickBot="1" x14ac:dyDescent="0.35">
      <c r="A3" s="1" t="s">
        <v>4</v>
      </c>
      <c r="B3" s="1" t="s">
        <v>7</v>
      </c>
      <c r="C3" s="1" t="s">
        <v>6</v>
      </c>
      <c r="D3" s="10" t="s">
        <v>8</v>
      </c>
      <c r="E3" s="2" t="s">
        <v>9</v>
      </c>
      <c r="F3" s="14"/>
    </row>
    <row r="4" spans="1:6" ht="43.8" thickBot="1" x14ac:dyDescent="0.35">
      <c r="A4" s="3">
        <v>1</v>
      </c>
      <c r="B4" s="4" t="s">
        <v>17</v>
      </c>
      <c r="C4" s="5" t="s">
        <v>22</v>
      </c>
      <c r="D4" s="11">
        <v>1261.6600000000001</v>
      </c>
      <c r="E4" s="6">
        <v>782.23</v>
      </c>
    </row>
    <row r="5" spans="1:6" ht="58.2" thickBot="1" x14ac:dyDescent="0.35">
      <c r="A5" s="1">
        <v>2</v>
      </c>
      <c r="B5" s="4" t="s">
        <v>16</v>
      </c>
      <c r="C5" s="5">
        <v>345</v>
      </c>
      <c r="D5" s="11">
        <v>1299.32</v>
      </c>
      <c r="E5" s="6">
        <v>805.58</v>
      </c>
    </row>
    <row r="6" spans="1:6" ht="15" thickBot="1" x14ac:dyDescent="0.35">
      <c r="A6" s="3">
        <v>3</v>
      </c>
      <c r="B6" s="4" t="s">
        <v>12</v>
      </c>
      <c r="C6" s="5">
        <v>355</v>
      </c>
      <c r="D6" s="11">
        <v>1336.99</v>
      </c>
      <c r="E6" s="6">
        <v>828.93</v>
      </c>
    </row>
    <row r="7" spans="1:6" ht="43.8" thickBot="1" x14ac:dyDescent="0.35">
      <c r="A7" s="3">
        <v>4</v>
      </c>
      <c r="B7" s="4" t="s">
        <v>13</v>
      </c>
      <c r="C7" s="5">
        <v>365</v>
      </c>
      <c r="D7" s="11">
        <v>1374.65</v>
      </c>
      <c r="E7" s="6">
        <v>852.28</v>
      </c>
    </row>
    <row r="8" spans="1:6" ht="72.599999999999994" thickBot="1" x14ac:dyDescent="0.35">
      <c r="A8" s="3">
        <v>5</v>
      </c>
      <c r="B8" s="4" t="s">
        <v>14</v>
      </c>
      <c r="C8" s="5">
        <v>375</v>
      </c>
      <c r="D8" s="11">
        <v>1412.31</v>
      </c>
      <c r="E8" s="6">
        <v>875.63</v>
      </c>
    </row>
    <row r="9" spans="1:6" ht="72.599999999999994" thickBot="1" x14ac:dyDescent="0.35">
      <c r="A9" s="8">
        <v>6</v>
      </c>
      <c r="B9" s="4" t="s">
        <v>15</v>
      </c>
      <c r="C9" s="9">
        <v>385</v>
      </c>
      <c r="D9" s="11">
        <v>1449.97</v>
      </c>
      <c r="E9" s="6">
        <v>898.98</v>
      </c>
    </row>
    <row r="10" spans="1:6" ht="15" thickBot="1" x14ac:dyDescent="0.35">
      <c r="A10" s="3">
        <v>7</v>
      </c>
      <c r="B10" s="4"/>
      <c r="C10" s="5">
        <v>395</v>
      </c>
      <c r="D10" s="11">
        <v>1487.63</v>
      </c>
      <c r="E10" s="6">
        <v>922.33</v>
      </c>
    </row>
    <row r="11" spans="1:6" ht="15" thickBot="1" x14ac:dyDescent="0.35">
      <c r="A11" s="3">
        <v>8</v>
      </c>
      <c r="B11" s="4"/>
      <c r="C11" s="5">
        <v>405</v>
      </c>
      <c r="D11" s="11">
        <v>1525.29</v>
      </c>
      <c r="E11" s="6">
        <v>945.68</v>
      </c>
    </row>
    <row r="12" spans="1:6" ht="15" thickBot="1" x14ac:dyDescent="0.35">
      <c r="A12" s="3">
        <v>9</v>
      </c>
      <c r="B12" s="4"/>
      <c r="C12" s="5">
        <v>415</v>
      </c>
      <c r="D12" s="11">
        <v>1562.96</v>
      </c>
      <c r="E12" s="6">
        <v>969.03</v>
      </c>
    </row>
    <row r="13" spans="1:6" ht="15" thickBot="1" x14ac:dyDescent="0.35">
      <c r="A13" s="3">
        <v>10</v>
      </c>
      <c r="B13" s="4"/>
      <c r="C13" s="5">
        <v>425</v>
      </c>
      <c r="D13" s="11">
        <v>1600.62</v>
      </c>
      <c r="E13" s="6">
        <v>992.38</v>
      </c>
    </row>
    <row r="14" spans="1:6" ht="15.6" thickBot="1" x14ac:dyDescent="0.35">
      <c r="A14" s="3">
        <v>11</v>
      </c>
      <c r="B14" s="7" t="s">
        <v>5</v>
      </c>
      <c r="C14" s="5">
        <v>435</v>
      </c>
      <c r="D14" s="11">
        <v>1638.28</v>
      </c>
      <c r="E14" s="6">
        <v>1015.73</v>
      </c>
    </row>
    <row r="17" spans="1:8" x14ac:dyDescent="0.3">
      <c r="A17" s="13" t="s">
        <v>19</v>
      </c>
      <c r="B17" s="13"/>
      <c r="C17" s="13"/>
      <c r="D17" s="13"/>
      <c r="E17" s="13"/>
      <c r="F17" s="13"/>
      <c r="G17" s="13"/>
      <c r="H17" s="13"/>
    </row>
    <row r="19" spans="1:8" x14ac:dyDescent="0.3">
      <c r="A19" s="12" t="s">
        <v>10</v>
      </c>
      <c r="B19" s="12"/>
      <c r="C19" s="12"/>
      <c r="D19" s="12"/>
    </row>
    <row r="20" spans="1:8" x14ac:dyDescent="0.3">
      <c r="A20" s="15"/>
      <c r="B20" s="15"/>
      <c r="C20" s="15"/>
      <c r="D20" s="15"/>
      <c r="E20" s="15"/>
      <c r="F20" s="15"/>
      <c r="G20" s="15"/>
      <c r="H20" s="15"/>
    </row>
    <row r="21" spans="1:8" ht="15" thickBot="1" x14ac:dyDescent="0.35"/>
    <row r="22" spans="1:8" x14ac:dyDescent="0.3">
      <c r="A22" s="21" t="s">
        <v>3</v>
      </c>
      <c r="B22" s="22" t="s">
        <v>0</v>
      </c>
      <c r="C22" s="22" t="s">
        <v>1</v>
      </c>
      <c r="D22" s="23">
        <v>0.62</v>
      </c>
      <c r="E22" s="22" t="s">
        <v>2</v>
      </c>
      <c r="F22" s="24" t="s">
        <v>11</v>
      </c>
    </row>
    <row r="23" spans="1:8" x14ac:dyDescent="0.3">
      <c r="A23" s="25">
        <v>1</v>
      </c>
      <c r="B23" s="33">
        <v>341</v>
      </c>
      <c r="C23" s="17">
        <f>B23*56.2323/12</f>
        <v>1597.9345249999999</v>
      </c>
      <c r="D23" s="18">
        <f>C23*D22</f>
        <v>990.71940549999988</v>
      </c>
      <c r="E23" s="19">
        <v>0.1963</v>
      </c>
      <c r="F23" s="26">
        <f>D23-(D23*E23)</f>
        <v>796.24118620034994</v>
      </c>
    </row>
    <row r="24" spans="1:8" x14ac:dyDescent="0.3">
      <c r="A24" s="25">
        <v>2</v>
      </c>
      <c r="B24" s="16">
        <v>345</v>
      </c>
      <c r="C24" s="17">
        <f t="shared" ref="C24:C33" si="0">B24*56.2323/12</f>
        <v>1616.6786250000002</v>
      </c>
      <c r="D24" s="18">
        <f>C24*D22</f>
        <v>1002.3407475000001</v>
      </c>
      <c r="E24" s="19">
        <v>0.1963</v>
      </c>
      <c r="F24" s="26">
        <f t="shared" ref="F24:F33" si="1">D24-(D24*E24)</f>
        <v>805.58125876575014</v>
      </c>
    </row>
    <row r="25" spans="1:8" x14ac:dyDescent="0.3">
      <c r="A25" s="25">
        <v>3</v>
      </c>
      <c r="B25" s="16">
        <v>355</v>
      </c>
      <c r="C25" s="17">
        <f t="shared" si="0"/>
        <v>1663.5388750000002</v>
      </c>
      <c r="D25" s="18">
        <f>C25*D22</f>
        <v>1031.3941025000001</v>
      </c>
      <c r="E25" s="19">
        <v>0.1963</v>
      </c>
      <c r="F25" s="26">
        <f t="shared" si="1"/>
        <v>828.9314401792501</v>
      </c>
    </row>
    <row r="26" spans="1:8" x14ac:dyDescent="0.3">
      <c r="A26" s="25">
        <v>4</v>
      </c>
      <c r="B26" s="16">
        <v>365</v>
      </c>
      <c r="C26" s="17">
        <f t="shared" si="0"/>
        <v>1710.3991250000001</v>
      </c>
      <c r="D26" s="18">
        <f>C26*D22</f>
        <v>1060.4474575000002</v>
      </c>
      <c r="E26" s="19">
        <v>0.1963</v>
      </c>
      <c r="F26" s="26">
        <f t="shared" si="1"/>
        <v>852.28162159275007</v>
      </c>
    </row>
    <row r="27" spans="1:8" x14ac:dyDescent="0.3">
      <c r="A27" s="25">
        <v>5</v>
      </c>
      <c r="B27" s="16">
        <v>375</v>
      </c>
      <c r="C27" s="17">
        <f t="shared" si="0"/>
        <v>1757.2593749999999</v>
      </c>
      <c r="D27" s="18">
        <f>C27*D22</f>
        <v>1089.5008124999999</v>
      </c>
      <c r="E27" s="19">
        <v>0.1963</v>
      </c>
      <c r="F27" s="26">
        <f t="shared" si="1"/>
        <v>875.63180300624992</v>
      </c>
    </row>
    <row r="28" spans="1:8" x14ac:dyDescent="0.3">
      <c r="A28" s="25">
        <v>6</v>
      </c>
      <c r="B28" s="20">
        <v>385</v>
      </c>
      <c r="C28" s="17">
        <f t="shared" si="0"/>
        <v>1804.119625</v>
      </c>
      <c r="D28" s="18">
        <f>C28*D22</f>
        <v>1118.5541674999999</v>
      </c>
      <c r="E28" s="19">
        <v>0.1963</v>
      </c>
      <c r="F28" s="26">
        <f t="shared" si="1"/>
        <v>898.98198441975001</v>
      </c>
    </row>
    <row r="29" spans="1:8" x14ac:dyDescent="0.3">
      <c r="A29" s="25">
        <v>7</v>
      </c>
      <c r="B29" s="16">
        <v>395</v>
      </c>
      <c r="C29" s="17">
        <f t="shared" si="0"/>
        <v>1850.979875</v>
      </c>
      <c r="D29" s="18">
        <f>C29*D22</f>
        <v>1147.6075225</v>
      </c>
      <c r="E29" s="19">
        <v>0.1963</v>
      </c>
      <c r="F29" s="26">
        <f t="shared" si="1"/>
        <v>922.33216583324997</v>
      </c>
    </row>
    <row r="30" spans="1:8" x14ac:dyDescent="0.3">
      <c r="A30" s="25">
        <v>8</v>
      </c>
      <c r="B30" s="16">
        <v>405</v>
      </c>
      <c r="C30" s="17">
        <f t="shared" si="0"/>
        <v>1897.8401249999999</v>
      </c>
      <c r="D30" s="18">
        <f>C30*D22</f>
        <v>1176.6608775</v>
      </c>
      <c r="E30" s="19">
        <v>0.1963</v>
      </c>
      <c r="F30" s="26">
        <f t="shared" si="1"/>
        <v>945.68234724674994</v>
      </c>
    </row>
    <row r="31" spans="1:8" x14ac:dyDescent="0.3">
      <c r="A31" s="25">
        <v>9</v>
      </c>
      <c r="B31" s="16">
        <v>415</v>
      </c>
      <c r="C31" s="17">
        <f t="shared" si="0"/>
        <v>1944.7003750000001</v>
      </c>
      <c r="D31" s="18">
        <f>C31*D22</f>
        <v>1205.7142325</v>
      </c>
      <c r="E31" s="19">
        <v>0.1963</v>
      </c>
      <c r="F31" s="26">
        <f t="shared" si="1"/>
        <v>969.03252866025002</v>
      </c>
    </row>
    <row r="32" spans="1:8" x14ac:dyDescent="0.3">
      <c r="A32" s="25">
        <v>10</v>
      </c>
      <c r="B32" s="16">
        <v>425</v>
      </c>
      <c r="C32" s="17">
        <f t="shared" si="0"/>
        <v>1991.5606250000001</v>
      </c>
      <c r="D32" s="18">
        <f>C32*D22</f>
        <v>1234.7675875</v>
      </c>
      <c r="E32" s="19">
        <v>0.1963</v>
      </c>
      <c r="F32" s="26">
        <f t="shared" si="1"/>
        <v>992.38271007374999</v>
      </c>
    </row>
    <row r="33" spans="1:6" ht="15" thickBot="1" x14ac:dyDescent="0.35">
      <c r="A33" s="27">
        <v>11</v>
      </c>
      <c r="B33" s="28">
        <v>435</v>
      </c>
      <c r="C33" s="29">
        <f t="shared" si="0"/>
        <v>2038.420875</v>
      </c>
      <c r="D33" s="30">
        <f>C33*D22</f>
        <v>1263.8209425</v>
      </c>
      <c r="E33" s="31">
        <v>0.1963</v>
      </c>
      <c r="F33" s="32">
        <f t="shared" si="1"/>
        <v>1015.73289148725</v>
      </c>
    </row>
    <row r="35" spans="1:6" x14ac:dyDescent="0.3">
      <c r="A35" s="34" t="s">
        <v>20</v>
      </c>
      <c r="B35" s="34"/>
      <c r="C35" s="34"/>
      <c r="D35" s="34"/>
    </row>
    <row r="36" spans="1:6" x14ac:dyDescent="0.3">
      <c r="A36" s="34" t="s">
        <v>21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dc:creator>
  <cp:lastModifiedBy>SNUDI FO Bas-Rhin</cp:lastModifiedBy>
  <cp:lastPrinted>2021-07-06T08:09:38Z</cp:lastPrinted>
  <dcterms:created xsi:type="dcterms:W3CDTF">2020-09-25T09:54:14Z</dcterms:created>
  <dcterms:modified xsi:type="dcterms:W3CDTF">2021-11-19T08:48:29Z</dcterms:modified>
</cp:coreProperties>
</file>