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SNUDI FO\SNUDI FO 67\AESH\2021 2022\"/>
    </mc:Choice>
  </mc:AlternateContent>
  <xr:revisionPtr revIDLastSave="0" documentId="8_{80BF921E-E636-4702-92C0-04DFDF0E464C}" xr6:coauthVersionLast="47" xr6:coauthVersionMax="47" xr10:uidLastSave="{00000000-0000-0000-0000-000000000000}"/>
  <bookViews>
    <workbookView xWindow="-120" yWindow="-120" windowWidth="29040" windowHeight="15840" xr2:uid="{2FB74264-9F3C-4C3C-8932-0BE09D746EE5}"/>
  </bookViews>
  <sheets>
    <sheet name="Feuil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24" i="5" s="1"/>
  <c r="F24" i="5" s="1"/>
  <c r="C25" i="5"/>
  <c r="D25" i="5" s="1"/>
  <c r="F25" i="5" s="1"/>
  <c r="C26" i="5"/>
  <c r="D26" i="5" s="1"/>
  <c r="F26" i="5" s="1"/>
  <c r="C27" i="5"/>
  <c r="D27" i="5" s="1"/>
  <c r="F27" i="5" s="1"/>
  <c r="C28" i="5"/>
  <c r="D28" i="5" s="1"/>
  <c r="F28" i="5" s="1"/>
  <c r="C29" i="5"/>
  <c r="D29" i="5" s="1"/>
  <c r="F29" i="5" s="1"/>
  <c r="C30" i="5"/>
  <c r="D30" i="5" s="1"/>
  <c r="F30" i="5" s="1"/>
  <c r="C31" i="5"/>
  <c r="D31" i="5" s="1"/>
  <c r="F31" i="5" s="1"/>
  <c r="C32" i="5"/>
  <c r="D32" i="5" s="1"/>
  <c r="F32" i="5" s="1"/>
  <c r="C33" i="5"/>
  <c r="D33" i="5" s="1"/>
  <c r="F33" i="5" s="1"/>
  <c r="C23" i="5"/>
  <c r="D23" i="5" s="1"/>
  <c r="F23" i="5" s="1"/>
</calcChain>
</file>

<file path=xl/sharedStrings.xml><?xml version="1.0" encoding="utf-8"?>
<sst xmlns="http://schemas.openxmlformats.org/spreadsheetml/2006/main" count="20" uniqueCount="20">
  <si>
    <t>Indice majoré</t>
  </si>
  <si>
    <t>Traitement brut</t>
  </si>
  <si>
    <t>Retenues obligatoires</t>
  </si>
  <si>
    <t>niveaux</t>
  </si>
  <si>
    <t> NIVEAUX</t>
  </si>
  <si>
    <r>
      <t>-</t>
    </r>
    <r>
      <rPr>
        <sz val="7"/>
        <color rgb="FF000000"/>
        <rFont val="Times New Roman"/>
        <family val="1"/>
      </rPr>
      <t xml:space="preserve">             </t>
    </r>
    <r>
      <rPr>
        <sz val="11"/>
        <color rgb="FF000000"/>
        <rFont val="Calibri"/>
        <family val="2"/>
        <scheme val="minor"/>
      </rPr>
      <t> </t>
    </r>
  </si>
  <si>
    <t>Indice majoré </t>
  </si>
  <si>
    <t>ANCIENNETE</t>
  </si>
  <si>
    <t>J'ai une quotité horaire de  100%</t>
  </si>
  <si>
    <t>J'ai une quotité horaire de 62%</t>
  </si>
  <si>
    <t xml:space="preserve">Comment calculer mon salaire avec la grille actuelle ? </t>
  </si>
  <si>
    <t>Salaire mensuel net</t>
  </si>
  <si>
    <t>Je suis en CDI</t>
  </si>
  <si>
    <t>Au 1er septembre, je suis en CDI depuis 3 ans</t>
  </si>
  <si>
    <t>Au 1er septembre, je suis en CDI depuis 6 ans/J'ai 12 ans d'ancienneté</t>
  </si>
  <si>
    <t>Au 1er septembre, je suis en CDI depuis 9 ans/J'ai 15 ans d'ancienneté</t>
  </si>
  <si>
    <t>J'ai plus de 3 ans d'ancienneté/ j'ai signé mon deuxième CDD</t>
  </si>
  <si>
    <t>J'ai moins de 3 ans d'ancienneté et suis en CDD</t>
  </si>
  <si>
    <t>La nouvelle grille et les modalités de reclassement</t>
  </si>
  <si>
    <t>Quotité horaire : elle est indiquée sur la fiche de paye. Si elle ne correspond ni à 62%, ni à 100%, voir tableau ci-dessous : modifiez la case D19 en renseignant la bonne quotité horaire.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</si>
</sst>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gency FB"/>
      <family val="2"/>
    </font>
    <font>
      <sz val="7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1" fillId="0" borderId="2" xfId="0" applyFont="1" applyFill="1" applyBorder="1" applyAlignment="1">
      <alignment vertical="center"/>
    </xf>
    <xf numFmtId="0" fontId="0" fillId="0" borderId="0" xfId="0" applyFont="1"/>
    <xf numFmtId="0" fontId="1" fillId="2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0" fontId="0" fillId="0" borderId="3" xfId="0" applyNumberForma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9" fontId="6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/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0" fontId="0" fillId="0" borderId="10" xfId="0" applyNumberFormat="1" applyBorder="1" applyAlignment="1">
      <alignment horizontal="center"/>
    </xf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5D79-D473-4E90-BA69-7397DDFD618E}">
  <dimension ref="A1:H33"/>
  <sheetViews>
    <sheetView tabSelected="1" workbookViewId="0">
      <selection activeCell="E38" sqref="E38"/>
    </sheetView>
  </sheetViews>
  <sheetFormatPr baseColWidth="10" defaultRowHeight="15" x14ac:dyDescent="0.25"/>
  <cols>
    <col min="1" max="1" width="9.42578125" customWidth="1"/>
    <col min="2" max="2" width="16.42578125" customWidth="1"/>
    <col min="3" max="3" width="14" customWidth="1"/>
    <col min="4" max="4" width="27.7109375" customWidth="1"/>
    <col min="5" max="5" width="27.140625" customWidth="1"/>
    <col min="6" max="6" width="20.85546875" customWidth="1"/>
  </cols>
  <sheetData>
    <row r="1" spans="1:6" x14ac:dyDescent="0.25">
      <c r="A1" s="12" t="s">
        <v>18</v>
      </c>
    </row>
    <row r="2" spans="1:6" ht="15.75" thickBot="1" x14ac:dyDescent="0.3"/>
    <row r="3" spans="1:6" ht="15.75" thickBot="1" x14ac:dyDescent="0.3">
      <c r="A3" s="1" t="s">
        <v>4</v>
      </c>
      <c r="B3" s="1" t="s">
        <v>7</v>
      </c>
      <c r="C3" s="1" t="s">
        <v>6</v>
      </c>
      <c r="D3" s="10" t="s">
        <v>8</v>
      </c>
      <c r="E3" s="2" t="s">
        <v>9</v>
      </c>
      <c r="F3" s="14"/>
    </row>
    <row r="4" spans="1:6" ht="45.75" thickBot="1" x14ac:dyDescent="0.3">
      <c r="A4" s="3">
        <v>1</v>
      </c>
      <c r="B4" s="4" t="s">
        <v>17</v>
      </c>
      <c r="C4" s="5">
        <v>335</v>
      </c>
      <c r="D4" s="11">
        <v>1261.6600000000001</v>
      </c>
      <c r="E4" s="6">
        <v>782.23</v>
      </c>
    </row>
    <row r="5" spans="1:6" ht="60.75" thickBot="1" x14ac:dyDescent="0.3">
      <c r="A5" s="1">
        <v>2</v>
      </c>
      <c r="B5" s="4" t="s">
        <v>16</v>
      </c>
      <c r="C5" s="5">
        <v>345</v>
      </c>
      <c r="D5" s="11">
        <v>1299.32</v>
      </c>
      <c r="E5" s="6">
        <v>805.58</v>
      </c>
    </row>
    <row r="6" spans="1:6" ht="15.75" thickBot="1" x14ac:dyDescent="0.3">
      <c r="A6" s="3">
        <v>3</v>
      </c>
      <c r="B6" s="4" t="s">
        <v>12</v>
      </c>
      <c r="C6" s="5">
        <v>355</v>
      </c>
      <c r="D6" s="11">
        <v>1336.99</v>
      </c>
      <c r="E6" s="6">
        <v>828.93</v>
      </c>
    </row>
    <row r="7" spans="1:6" ht="60.75" thickBot="1" x14ac:dyDescent="0.3">
      <c r="A7" s="3">
        <v>4</v>
      </c>
      <c r="B7" s="4" t="s">
        <v>13</v>
      </c>
      <c r="C7" s="5">
        <v>365</v>
      </c>
      <c r="D7" s="11">
        <v>1374.65</v>
      </c>
      <c r="E7" s="6">
        <v>852.28</v>
      </c>
    </row>
    <row r="8" spans="1:6" ht="90.75" thickBot="1" x14ac:dyDescent="0.3">
      <c r="A8" s="3">
        <v>5</v>
      </c>
      <c r="B8" s="4" t="s">
        <v>14</v>
      </c>
      <c r="C8" s="5">
        <v>375</v>
      </c>
      <c r="D8" s="11">
        <v>1412.31</v>
      </c>
      <c r="E8" s="6">
        <v>875.63</v>
      </c>
    </row>
    <row r="9" spans="1:6" ht="90.75" thickBot="1" x14ac:dyDescent="0.3">
      <c r="A9" s="8">
        <v>6</v>
      </c>
      <c r="B9" s="4" t="s">
        <v>15</v>
      </c>
      <c r="C9" s="9">
        <v>385</v>
      </c>
      <c r="D9" s="11">
        <v>1449.97</v>
      </c>
      <c r="E9" s="6">
        <v>898.98</v>
      </c>
    </row>
    <row r="10" spans="1:6" ht="15.75" thickBot="1" x14ac:dyDescent="0.3">
      <c r="A10" s="3">
        <v>7</v>
      </c>
      <c r="B10" s="4"/>
      <c r="C10" s="5">
        <v>395</v>
      </c>
      <c r="D10" s="11">
        <v>1487.63</v>
      </c>
      <c r="E10" s="6">
        <v>922.33</v>
      </c>
    </row>
    <row r="11" spans="1:6" ht="15.75" thickBot="1" x14ac:dyDescent="0.3">
      <c r="A11" s="3">
        <v>8</v>
      </c>
      <c r="B11" s="4"/>
      <c r="C11" s="5">
        <v>405</v>
      </c>
      <c r="D11" s="11">
        <v>1525.29</v>
      </c>
      <c r="E11" s="6">
        <v>945.68</v>
      </c>
    </row>
    <row r="12" spans="1:6" ht="15.75" thickBot="1" x14ac:dyDescent="0.3">
      <c r="A12" s="3">
        <v>9</v>
      </c>
      <c r="B12" s="4"/>
      <c r="C12" s="5">
        <v>415</v>
      </c>
      <c r="D12" s="11">
        <v>1562.96</v>
      </c>
      <c r="E12" s="6">
        <v>969.03</v>
      </c>
    </row>
    <row r="13" spans="1:6" ht="15.75" thickBot="1" x14ac:dyDescent="0.3">
      <c r="A13" s="3">
        <v>10</v>
      </c>
      <c r="B13" s="4"/>
      <c r="C13" s="5">
        <v>425</v>
      </c>
      <c r="D13" s="11">
        <v>1600.62</v>
      </c>
      <c r="E13" s="6">
        <v>992.38</v>
      </c>
    </row>
    <row r="14" spans="1:6" ht="15.75" thickBot="1" x14ac:dyDescent="0.3">
      <c r="A14" s="3">
        <v>11</v>
      </c>
      <c r="B14" s="7" t="s">
        <v>5</v>
      </c>
      <c r="C14" s="5">
        <v>435</v>
      </c>
      <c r="D14" s="11">
        <v>1638.28</v>
      </c>
      <c r="E14" s="6">
        <v>1015.73</v>
      </c>
    </row>
    <row r="17" spans="1:8" x14ac:dyDescent="0.25">
      <c r="A17" s="13" t="s">
        <v>19</v>
      </c>
      <c r="B17" s="13"/>
      <c r="C17" s="13"/>
      <c r="D17" s="13"/>
      <c r="E17" s="13"/>
      <c r="F17" s="13"/>
      <c r="G17" s="13"/>
      <c r="H17" s="13"/>
    </row>
    <row r="19" spans="1:8" x14ac:dyDescent="0.25">
      <c r="A19" s="12" t="s">
        <v>10</v>
      </c>
      <c r="B19" s="12"/>
      <c r="C19" s="12"/>
      <c r="D19" s="12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ht="15.75" thickBot="1" x14ac:dyDescent="0.3"/>
    <row r="22" spans="1:8" x14ac:dyDescent="0.25">
      <c r="A22" s="21" t="s">
        <v>3</v>
      </c>
      <c r="B22" s="22" t="s">
        <v>0</v>
      </c>
      <c r="C22" s="22" t="s">
        <v>1</v>
      </c>
      <c r="D22" s="23">
        <v>0.61</v>
      </c>
      <c r="E22" s="22" t="s">
        <v>2</v>
      </c>
      <c r="F22" s="24" t="s">
        <v>11</v>
      </c>
    </row>
    <row r="23" spans="1:8" x14ac:dyDescent="0.25">
      <c r="A23" s="25">
        <v>1</v>
      </c>
      <c r="B23" s="16">
        <v>335</v>
      </c>
      <c r="C23" s="17">
        <f>B23*56.2323/12</f>
        <v>1569.8183750000001</v>
      </c>
      <c r="D23" s="18">
        <f>C23*D22</f>
        <v>957.58920875000001</v>
      </c>
      <c r="E23" s="19">
        <v>0.1963</v>
      </c>
      <c r="F23" s="26">
        <f>D23-(D23*E23)</f>
        <v>769.61444707237501</v>
      </c>
    </row>
    <row r="24" spans="1:8" x14ac:dyDescent="0.25">
      <c r="A24" s="25">
        <v>2</v>
      </c>
      <c r="B24" s="16">
        <v>345</v>
      </c>
      <c r="C24" s="17">
        <f t="shared" ref="C24:C33" si="0">B24*56.2323/12</f>
        <v>1616.6786250000002</v>
      </c>
      <c r="D24" s="18">
        <f>C24*D22</f>
        <v>986.17396125000016</v>
      </c>
      <c r="E24" s="19">
        <v>0.1963</v>
      </c>
      <c r="F24" s="26">
        <f t="shared" ref="F24:F33" si="1">D24-(D24*E24)</f>
        <v>792.5880126566251</v>
      </c>
    </row>
    <row r="25" spans="1:8" x14ac:dyDescent="0.25">
      <c r="A25" s="25">
        <v>3</v>
      </c>
      <c r="B25" s="16">
        <v>355</v>
      </c>
      <c r="C25" s="17">
        <f t="shared" si="0"/>
        <v>1663.5388750000002</v>
      </c>
      <c r="D25" s="18">
        <f>C25*D22</f>
        <v>1014.7587137500001</v>
      </c>
      <c r="E25" s="19">
        <v>0.1963</v>
      </c>
      <c r="F25" s="26">
        <f t="shared" si="1"/>
        <v>815.56157824087506</v>
      </c>
    </row>
    <row r="26" spans="1:8" x14ac:dyDescent="0.25">
      <c r="A26" s="25">
        <v>4</v>
      </c>
      <c r="B26" s="16">
        <v>365</v>
      </c>
      <c r="C26" s="17">
        <f t="shared" si="0"/>
        <v>1710.3991250000001</v>
      </c>
      <c r="D26" s="18">
        <f>C26*D22</f>
        <v>1043.3434662500001</v>
      </c>
      <c r="E26" s="19">
        <v>0.1963</v>
      </c>
      <c r="F26" s="26">
        <f t="shared" si="1"/>
        <v>838.53514382512503</v>
      </c>
    </row>
    <row r="27" spans="1:8" x14ac:dyDescent="0.25">
      <c r="A27" s="25">
        <v>5</v>
      </c>
      <c r="B27" s="16">
        <v>375</v>
      </c>
      <c r="C27" s="17">
        <f t="shared" si="0"/>
        <v>1757.2593749999999</v>
      </c>
      <c r="D27" s="18">
        <f>C27*D22</f>
        <v>1071.9282187499998</v>
      </c>
      <c r="E27" s="19">
        <v>0.1963</v>
      </c>
      <c r="F27" s="26">
        <f t="shared" si="1"/>
        <v>861.50870940937489</v>
      </c>
    </row>
    <row r="28" spans="1:8" x14ac:dyDescent="0.25">
      <c r="A28" s="25">
        <v>6</v>
      </c>
      <c r="B28" s="20">
        <v>385</v>
      </c>
      <c r="C28" s="17">
        <f t="shared" si="0"/>
        <v>1804.119625</v>
      </c>
      <c r="D28" s="18">
        <f>C28*D22</f>
        <v>1100.51297125</v>
      </c>
      <c r="E28" s="19">
        <v>0.1963</v>
      </c>
      <c r="F28" s="26">
        <f t="shared" si="1"/>
        <v>884.48227499362497</v>
      </c>
    </row>
    <row r="29" spans="1:8" x14ac:dyDescent="0.25">
      <c r="A29" s="25">
        <v>7</v>
      </c>
      <c r="B29" s="16">
        <v>395</v>
      </c>
      <c r="C29" s="17">
        <f t="shared" si="0"/>
        <v>1850.979875</v>
      </c>
      <c r="D29" s="18">
        <f>C29*D22</f>
        <v>1129.0977237499999</v>
      </c>
      <c r="E29" s="19">
        <v>0.1963</v>
      </c>
      <c r="F29" s="26">
        <f t="shared" si="1"/>
        <v>907.45584057787494</v>
      </c>
    </row>
    <row r="30" spans="1:8" x14ac:dyDescent="0.25">
      <c r="A30" s="25">
        <v>8</v>
      </c>
      <c r="B30" s="16">
        <v>405</v>
      </c>
      <c r="C30" s="17">
        <f t="shared" si="0"/>
        <v>1897.8401249999999</v>
      </c>
      <c r="D30" s="18">
        <f>C30*D22</f>
        <v>1157.68247625</v>
      </c>
      <c r="E30" s="19">
        <v>0.1963</v>
      </c>
      <c r="F30" s="26">
        <f t="shared" si="1"/>
        <v>930.42940616212502</v>
      </c>
    </row>
    <row r="31" spans="1:8" x14ac:dyDescent="0.25">
      <c r="A31" s="25">
        <v>9</v>
      </c>
      <c r="B31" s="16">
        <v>415</v>
      </c>
      <c r="C31" s="17">
        <f t="shared" si="0"/>
        <v>1944.7003750000001</v>
      </c>
      <c r="D31" s="18">
        <f>C31*D22</f>
        <v>1186.26722875</v>
      </c>
      <c r="E31" s="19">
        <v>0.1963</v>
      </c>
      <c r="F31" s="26">
        <f t="shared" si="1"/>
        <v>953.40297174637499</v>
      </c>
    </row>
    <row r="32" spans="1:8" x14ac:dyDescent="0.25">
      <c r="A32" s="25">
        <v>10</v>
      </c>
      <c r="B32" s="16">
        <v>425</v>
      </c>
      <c r="C32" s="17">
        <f t="shared" si="0"/>
        <v>1991.5606250000001</v>
      </c>
      <c r="D32" s="18">
        <f>C32*D22</f>
        <v>1214.8519812500001</v>
      </c>
      <c r="E32" s="19">
        <v>0.1963</v>
      </c>
      <c r="F32" s="26">
        <f t="shared" si="1"/>
        <v>976.37653733062507</v>
      </c>
    </row>
    <row r="33" spans="1:6" ht="15.75" thickBot="1" x14ac:dyDescent="0.3">
      <c r="A33" s="27">
        <v>11</v>
      </c>
      <c r="B33" s="28">
        <v>435</v>
      </c>
      <c r="C33" s="29">
        <f t="shared" si="0"/>
        <v>2038.420875</v>
      </c>
      <c r="D33" s="30">
        <f>C33*D22</f>
        <v>1243.43673375</v>
      </c>
      <c r="E33" s="31">
        <v>0.1963</v>
      </c>
      <c r="F33" s="32">
        <f t="shared" si="1"/>
        <v>999.35010291487504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</dc:creator>
  <cp:lastModifiedBy>SNUDI FO Bas-Rhin</cp:lastModifiedBy>
  <cp:lastPrinted>2021-07-06T08:09:38Z</cp:lastPrinted>
  <dcterms:created xsi:type="dcterms:W3CDTF">2020-09-25T09:54:14Z</dcterms:created>
  <dcterms:modified xsi:type="dcterms:W3CDTF">2021-08-27T07:49:52Z</dcterms:modified>
</cp:coreProperties>
</file>